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ercedessuarez/Desktop/Guia del empresario/110. Balanza de comprobación/"/>
    </mc:Choice>
  </mc:AlternateContent>
  <xr:revisionPtr revIDLastSave="0" documentId="13_ncr:1_{19CACBDC-E0FB-764F-90B0-7CC18B1E5E54}" xr6:coauthVersionLast="47" xr6:coauthVersionMax="47" xr10:uidLastSave="{00000000-0000-0000-0000-000000000000}"/>
  <bookViews>
    <workbookView xWindow="0" yWindow="0" windowWidth="25600" windowHeight="16000" activeTab="1" xr2:uid="{00000000-000D-0000-FFFF-FFFF00000000}"/>
  </bookViews>
  <sheets>
    <sheet name="Indicaciones" sheetId="3" r:id="rId1"/>
    <sheet name="Sumas y Saldos" sheetId="2" r:id="rId2"/>
    <sheet name="Balance Comprobación" sheetId="1" r:id="rId3"/>
  </sheets>
  <externalReferences>
    <externalReference r:id="rId4"/>
  </externalReferences>
  <definedNames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41" i="1"/>
  <c r="K41" i="1"/>
  <c r="L41" i="1"/>
  <c r="D42" i="2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B24" i="2"/>
  <c r="B25" i="2"/>
  <c r="B26" i="2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M41" i="1" l="1"/>
  <c r="J41" i="1"/>
  <c r="N41" i="1" s="1"/>
  <c r="F43" i="1"/>
  <c r="G43" i="1"/>
  <c r="H43" i="1"/>
  <c r="E43" i="1"/>
  <c r="I30" i="1"/>
  <c r="J30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N11" i="1"/>
  <c r="M30" i="1" l="1"/>
  <c r="N30" i="1"/>
  <c r="M11" i="1"/>
  <c r="L30" i="1"/>
  <c r="L31" i="1"/>
  <c r="L32" i="1"/>
  <c r="L33" i="1"/>
  <c r="L34" i="1"/>
  <c r="L35" i="1"/>
  <c r="L36" i="1"/>
  <c r="L37" i="1"/>
  <c r="L38" i="1"/>
  <c r="L39" i="1"/>
  <c r="L40" i="1"/>
  <c r="K30" i="1"/>
  <c r="K31" i="1"/>
  <c r="K32" i="1"/>
  <c r="K33" i="1"/>
  <c r="K34" i="1"/>
  <c r="K35" i="1"/>
  <c r="K36" i="1"/>
  <c r="K37" i="1"/>
  <c r="K38" i="1"/>
  <c r="K39" i="1"/>
  <c r="K40" i="1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2" i="2"/>
  <c r="G12" i="2"/>
  <c r="F11" i="2"/>
  <c r="G11" i="2"/>
  <c r="E42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L29" i="1" s="1"/>
  <c r="J31" i="1"/>
  <c r="J32" i="1"/>
  <c r="J33" i="1"/>
  <c r="J34" i="1"/>
  <c r="J35" i="1"/>
  <c r="J36" i="1"/>
  <c r="J37" i="1"/>
  <c r="J38" i="1"/>
  <c r="J39" i="1"/>
  <c r="J40" i="1"/>
  <c r="I12" i="1"/>
  <c r="I13" i="1"/>
  <c r="I14" i="1"/>
  <c r="I15" i="1"/>
  <c r="I16" i="1"/>
  <c r="I17" i="1"/>
  <c r="I18" i="1"/>
  <c r="I19" i="1"/>
  <c r="K19" i="1" s="1"/>
  <c r="I20" i="1"/>
  <c r="I21" i="1"/>
  <c r="K21" i="1" s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M35" i="1" s="1"/>
  <c r="I36" i="1"/>
  <c r="M36" i="1" s="1"/>
  <c r="I37" i="1"/>
  <c r="I38" i="1"/>
  <c r="I39" i="1"/>
  <c r="I40" i="1"/>
  <c r="I11" i="1"/>
  <c r="D43" i="2" l="1"/>
  <c r="D44" i="2"/>
  <c r="L26" i="1"/>
  <c r="K20" i="1"/>
  <c r="K18" i="1"/>
  <c r="K15" i="1"/>
  <c r="K27" i="1"/>
  <c r="L23" i="1"/>
  <c r="L22" i="1"/>
  <c r="L21" i="1"/>
  <c r="L18" i="1"/>
  <c r="L17" i="1"/>
  <c r="K14" i="1"/>
  <c r="K25" i="1"/>
  <c r="K17" i="1"/>
  <c r="K29" i="1"/>
  <c r="L19" i="1"/>
  <c r="K28" i="1"/>
  <c r="K26" i="1"/>
  <c r="L16" i="1"/>
  <c r="L27" i="1"/>
  <c r="L15" i="1"/>
  <c r="L14" i="1"/>
  <c r="K23" i="1"/>
  <c r="L25" i="1"/>
  <c r="K22" i="1"/>
  <c r="L24" i="1"/>
  <c r="K24" i="1"/>
  <c r="K16" i="1"/>
  <c r="L28" i="1"/>
  <c r="L20" i="1"/>
  <c r="J43" i="1"/>
  <c r="L12" i="1"/>
  <c r="K12" i="1"/>
  <c r="M39" i="1"/>
  <c r="N39" i="1"/>
  <c r="M31" i="1"/>
  <c r="N31" i="1"/>
  <c r="N38" i="1"/>
  <c r="M38" i="1"/>
  <c r="M37" i="1"/>
  <c r="N37" i="1"/>
  <c r="N36" i="1"/>
  <c r="N35" i="1"/>
  <c r="N33" i="1"/>
  <c r="M33" i="1"/>
  <c r="I43" i="1"/>
  <c r="N34" i="1"/>
  <c r="M34" i="1"/>
  <c r="N32" i="1"/>
  <c r="M32" i="1"/>
  <c r="M40" i="1"/>
  <c r="N40" i="1"/>
  <c r="L11" i="1"/>
  <c r="K11" i="1"/>
  <c r="L13" i="1"/>
  <c r="K13" i="1"/>
  <c r="G42" i="2"/>
  <c r="F42" i="2"/>
  <c r="F43" i="2" l="1"/>
  <c r="F44" i="2"/>
  <c r="M43" i="1"/>
  <c r="K43" i="1"/>
  <c r="N43" i="1"/>
  <c r="L43" i="1"/>
  <c r="N44" i="1" l="1"/>
  <c r="L44" i="1"/>
  <c r="L45" i="1" s="1"/>
  <c r="M44" i="1"/>
  <c r="M45" i="1" s="1"/>
  <c r="K44" i="1"/>
  <c r="K45" i="1" s="1"/>
  <c r="K46" i="1" l="1"/>
  <c r="N45" i="1"/>
  <c r="K47" i="1" s="1"/>
  <c r="E44" i="1"/>
</calcChain>
</file>

<file path=xl/sharedStrings.xml><?xml version="1.0" encoding="utf-8"?>
<sst xmlns="http://schemas.openxmlformats.org/spreadsheetml/2006/main" count="100" uniqueCount="63">
  <si>
    <t>SALDOS</t>
  </si>
  <si>
    <t>DEBE</t>
  </si>
  <si>
    <t>HABER</t>
  </si>
  <si>
    <t>DEUDOR</t>
  </si>
  <si>
    <t>ACREEDOR</t>
  </si>
  <si>
    <t>ACTIVO</t>
  </si>
  <si>
    <t>GANANCIAS</t>
  </si>
  <si>
    <t>Mercaderias</t>
  </si>
  <si>
    <t>Activo diferido</t>
  </si>
  <si>
    <t>Proveedores</t>
  </si>
  <si>
    <t>Obligaciones Financieras</t>
  </si>
  <si>
    <t>Capital</t>
  </si>
  <si>
    <t>Reservas</t>
  </si>
  <si>
    <t>Compras</t>
  </si>
  <si>
    <t>Cargas personal</t>
  </si>
  <si>
    <t>Cargas financieras</t>
  </si>
  <si>
    <t>Provisionesejercicio</t>
  </si>
  <si>
    <t>Costo ventas</t>
  </si>
  <si>
    <t>Ventas</t>
  </si>
  <si>
    <t>Ingresos financieros</t>
  </si>
  <si>
    <t>Costo Obras</t>
  </si>
  <si>
    <t>Gastos venta</t>
  </si>
  <si>
    <t>Resultado ejercicio</t>
  </si>
  <si>
    <t>R.E.I.</t>
  </si>
  <si>
    <t>CUENTA</t>
  </si>
  <si>
    <t>Caja</t>
  </si>
  <si>
    <t>Banco</t>
  </si>
  <si>
    <t>SALDOS INICIALES</t>
  </si>
  <si>
    <t>PASIVO Y PN</t>
  </si>
  <si>
    <t>SUMAS</t>
  </si>
  <si>
    <t>TOTAL</t>
  </si>
  <si>
    <t>SALDOS FINALES DEL BALANCE GENERAL</t>
  </si>
  <si>
    <t>ESTADO DE PÉRDIDAS Y GANANCIAS POR FUNCIÓN</t>
  </si>
  <si>
    <t>R</t>
  </si>
  <si>
    <t>Período</t>
  </si>
  <si>
    <t>AJUSTES</t>
  </si>
  <si>
    <t>SALDOS FINALES AJUSTADOS</t>
  </si>
  <si>
    <t>#</t>
  </si>
  <si>
    <t>Gastos administrativos</t>
  </si>
  <si>
    <t>Sumas y saldos</t>
  </si>
  <si>
    <t>Razón social</t>
  </si>
  <si>
    <t>Cuentas por cobrar</t>
  </si>
  <si>
    <t>Servicios y otros contratos</t>
  </si>
  <si>
    <t>Materias primas</t>
  </si>
  <si>
    <t>Suministros Diversos</t>
  </si>
  <si>
    <t>Activo en arredamiento  financiero</t>
  </si>
  <si>
    <t>Inmueble Maquinarias y equipos</t>
  </si>
  <si>
    <t>Amortización</t>
  </si>
  <si>
    <t>Impuestos  por pagar</t>
  </si>
  <si>
    <t>Resultados acumuladas</t>
  </si>
  <si>
    <t>Cuentas Por Cobrar- Terceros</t>
  </si>
  <si>
    <t>Variación de existencias</t>
  </si>
  <si>
    <t>A</t>
  </si>
  <si>
    <t>TIPO</t>
  </si>
  <si>
    <t>TOTALES</t>
  </si>
  <si>
    <t>Comprobación</t>
  </si>
  <si>
    <t>P</t>
  </si>
  <si>
    <t>PN</t>
  </si>
  <si>
    <t>R-</t>
  </si>
  <si>
    <t>PÉRDIDAS</t>
  </si>
  <si>
    <t>Por favor, lea con atención las siguientes indicaciones para llenar el balance de comprobación</t>
  </si>
  <si>
    <t>Escriba el mes y año</t>
  </si>
  <si>
    <t>Escribir el nombre legal de la compañía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</si>
</sst>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5" formatCode="&quot;$&quot;\ #,##0.00;\-&quot;$&quot;\ #,##0.00;"/>
    <numFmt numFmtId="166" formatCode="[Color43]&quot;☺&quot;;[Red]&quot;☹&quot;;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A5A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9BAB5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 tint="-4.9989318521683403E-2"/>
      </bottom>
      <diagonal/>
    </border>
    <border>
      <left style="slantDashDot">
        <color theme="0" tint="-4.9989318521683403E-2"/>
      </left>
      <right/>
      <top style="thin">
        <color theme="0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thin">
        <color theme="0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rgb="FFF8F3FF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 tint="-4.9989318521683403E-2"/>
      </top>
      <bottom/>
      <diagonal/>
    </border>
    <border>
      <left style="thin">
        <color rgb="FFF9BAB5"/>
      </left>
      <right style="thin">
        <color rgb="FFF9BAB5"/>
      </right>
      <top style="thin">
        <color rgb="FFF9BAB5"/>
      </top>
      <bottom style="thin">
        <color rgb="FFF9BAB5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1"/>
    <xf numFmtId="0" fontId="0" fillId="2" borderId="0" xfId="0" applyFill="1"/>
    <xf numFmtId="0" fontId="7" fillId="0" borderId="0" xfId="1" applyFont="1" applyAlignment="1">
      <alignment vertical="center"/>
    </xf>
    <xf numFmtId="0" fontId="7" fillId="0" borderId="0" xfId="1" applyFont="1" applyAlignment="1">
      <alignment vertical="top"/>
    </xf>
    <xf numFmtId="49" fontId="8" fillId="0" borderId="2" xfId="0" applyNumberFormat="1" applyFont="1" applyBorder="1" applyAlignment="1">
      <alignment horizontal="left" indent="1"/>
    </xf>
    <xf numFmtId="164" fontId="8" fillId="0" borderId="3" xfId="0" applyNumberFormat="1" applyFont="1" applyBorder="1" applyAlignment="1">
      <alignment horizontal="left" indent="1"/>
    </xf>
    <xf numFmtId="164" fontId="8" fillId="0" borderId="4" xfId="0" applyNumberFormat="1" applyFont="1" applyBorder="1" applyAlignment="1">
      <alignment horizontal="left" indent="1"/>
    </xf>
    <xf numFmtId="164" fontId="8" fillId="0" borderId="5" xfId="0" applyNumberFormat="1" applyFont="1" applyBorder="1" applyAlignment="1">
      <alignment horizontal="left" indent="1"/>
    </xf>
    <xf numFmtId="165" fontId="8" fillId="3" borderId="1" xfId="0" applyNumberFormat="1" applyFont="1" applyFill="1" applyBorder="1" applyAlignment="1">
      <alignment horizontal="left" indent="1"/>
    </xf>
    <xf numFmtId="165" fontId="8" fillId="3" borderId="6" xfId="0" applyNumberFormat="1" applyFont="1" applyFill="1" applyBorder="1" applyAlignment="1">
      <alignment horizontal="left" indent="1"/>
    </xf>
    <xf numFmtId="164" fontId="8" fillId="0" borderId="7" xfId="0" applyNumberFormat="1" applyFont="1" applyBorder="1" applyAlignment="1">
      <alignment horizontal="left" indent="1"/>
    </xf>
    <xf numFmtId="164" fontId="8" fillId="0" borderId="8" xfId="0" applyNumberFormat="1" applyFont="1" applyBorder="1" applyAlignment="1">
      <alignment horizontal="left" indent="1"/>
    </xf>
    <xf numFmtId="164" fontId="8" fillId="0" borderId="9" xfId="0" applyNumberFormat="1" applyFont="1" applyBorder="1" applyAlignment="1">
      <alignment horizontal="left" inden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13" fillId="0" borderId="0" xfId="0" applyFont="1"/>
    <xf numFmtId="164" fontId="13" fillId="0" borderId="0" xfId="0" applyNumberFormat="1" applyFont="1"/>
    <xf numFmtId="0" fontId="3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left" indent="1"/>
    </xf>
    <xf numFmtId="0" fontId="9" fillId="0" borderId="0" xfId="0" applyFont="1" applyAlignment="1">
      <alignment horizontal="center"/>
    </xf>
    <xf numFmtId="165" fontId="8" fillId="3" borderId="15" xfId="0" applyNumberFormat="1" applyFont="1" applyFill="1" applyBorder="1" applyAlignment="1">
      <alignment horizontal="left" indent="1"/>
    </xf>
    <xf numFmtId="165" fontId="8" fillId="3" borderId="12" xfId="0" applyNumberFormat="1" applyFont="1" applyFill="1" applyBorder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0" fontId="11" fillId="0" borderId="0" xfId="0" applyFont="1" applyAlignment="1">
      <alignment vertical="center"/>
    </xf>
    <xf numFmtId="165" fontId="12" fillId="3" borderId="14" xfId="0" applyNumberFormat="1" applyFont="1" applyFill="1" applyBorder="1" applyAlignment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0" fontId="6" fillId="0" borderId="0" xfId="0" applyFont="1"/>
    <xf numFmtId="165" fontId="8" fillId="0" borderId="3" xfId="0" applyNumberFormat="1" applyFont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8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2" fillId="3" borderId="20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/>
    </xf>
    <xf numFmtId="165" fontId="9" fillId="4" borderId="2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</cellXfs>
  <cellStyles count="2">
    <cellStyle name="Normal" xfId="0" builtinId="0"/>
    <cellStyle name="Normal 2" xfId="1" xr:uid="{00000000-0005-0000-0000-000002000000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9BAB5"/>
      <color rgb="FF1981A8"/>
      <color rgb="FF1A5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uiadelempresario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4</xdr:row>
      <xdr:rowOff>152400</xdr:rowOff>
    </xdr:from>
    <xdr:to>
      <xdr:col>7</xdr:col>
      <xdr:colOff>449580</xdr:colOff>
      <xdr:row>40</xdr:row>
      <xdr:rowOff>31750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DAC7983D-1597-4126-8701-AA512B9ED52B}"/>
            </a:ext>
          </a:extLst>
        </xdr:cNvPr>
        <xdr:cNvSpPr txBox="1"/>
      </xdr:nvSpPr>
      <xdr:spPr>
        <a:xfrm>
          <a:off x="259080" y="1803400"/>
          <a:ext cx="8045450" cy="695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La plantilla de Balance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de comprobación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cuenta con dos hojas para que pueda completar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y obtener el Balance de sumas y saldos (pestaña 1) y de comprobación (pestaña 2)</a:t>
          </a: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n-U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Si quiere saber obtener el balance de Sumas y Saldos en la hoja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"Sumas y Saldos" ingrese el número de cuenta, el nombre de la cuenta y los valores de Debe y Haber que haya obtenido 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cada libro Mayor.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n-U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 Si quiere obtener el Balance de comprobación en hoja "Balance Comprobación" complete el tipo de cuenta, el número de cuenta, el nombre de la cuenta, los saldos iniciales de Debe y haber y los ajustes requeridos.</a:t>
          </a:r>
        </a:p>
        <a:p>
          <a:endParaRPr lang="es-ES" sz="1600" b="1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RESULTADOS</a:t>
          </a: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 En la hoja "Sumas y Saldos" obtendrá en las columnas F y G el saldo de cada cuenta y en la fila 42  se calculará el total de debe y  haber y el total de saldos. </a:t>
          </a:r>
          <a:b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</a:b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Se advertirá en la fila 43 si la equidad contable se cumple o no</a:t>
          </a: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hoja "Balance Comprobación" verá calculado automáticamente los saldos finales ajustados, Saldo final del balance y estado de pérdidas.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fila 43 encontrará los totales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fila 44 le advertirá como fue el resultado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fila 45 los totales generales y en la celda  K46 le advertirá si cumple con la equidad contable.</a:t>
          </a: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="1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426720</xdr:colOff>
      <xdr:row>0</xdr:row>
      <xdr:rowOff>116840</xdr:rowOff>
    </xdr:from>
    <xdr:to>
      <xdr:col>10</xdr:col>
      <xdr:colOff>1173480</xdr:colOff>
      <xdr:row>2</xdr:row>
      <xdr:rowOff>40640</xdr:rowOff>
    </xdr:to>
    <xdr:sp macro="" textlink="">
      <xdr:nvSpPr>
        <xdr:cNvPr id="3" name="TextBox 13">
          <a:extLst>
            <a:ext uri="{FF2B5EF4-FFF2-40B4-BE49-F238E27FC236}">
              <a16:creationId xmlns:a16="http://schemas.microsoft.com/office/drawing/2014/main" id="{2785ECFE-1CD3-45F1-AD0F-85A2905592FF}"/>
            </a:ext>
          </a:extLst>
        </xdr:cNvPr>
        <xdr:cNvSpPr txBox="1"/>
      </xdr:nvSpPr>
      <xdr:spPr>
        <a:xfrm>
          <a:off x="10523220" y="116840"/>
          <a:ext cx="197548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en-US" sz="1400" b="1">
            <a:solidFill>
              <a:srgbClr val="DCF8F0"/>
            </a:solidFill>
            <a:latin typeface="Arial Rounded MT Bold" panose="020F0704030504030204" pitchFamily="34" charset="77"/>
            <a:ea typeface="Apple Symbols" panose="02000000000000000000" pitchFamily="2" charset="-79"/>
            <a:cs typeface="Apple Symbols" panose="02000000000000000000" pitchFamily="2" charset="-79"/>
          </a:endParaRPr>
        </a:p>
      </xdr:txBody>
    </xdr:sp>
    <xdr:clientData/>
  </xdr:twoCellAnchor>
  <xdr:twoCellAnchor>
    <xdr:from>
      <xdr:col>7</xdr:col>
      <xdr:colOff>771517</xdr:colOff>
      <xdr:row>4</xdr:row>
      <xdr:rowOff>173990</xdr:rowOff>
    </xdr:from>
    <xdr:to>
      <xdr:col>11</xdr:col>
      <xdr:colOff>79662</xdr:colOff>
      <xdr:row>28</xdr:row>
      <xdr:rowOff>158865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3DA203B-EDA7-9729-E541-0FB6D817A8F2}"/>
            </a:ext>
          </a:extLst>
        </xdr:cNvPr>
        <xdr:cNvGrpSpPr/>
      </xdr:nvGrpSpPr>
      <xdr:grpSpPr>
        <a:xfrm>
          <a:off x="9534517" y="1837690"/>
          <a:ext cx="4946945" cy="4848975"/>
          <a:chOff x="8623557" y="1821343"/>
          <a:chExt cx="4368063" cy="4704195"/>
        </a:xfrm>
      </xdr:grpSpPr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1E27C0FE-81DD-4C51-95AD-0D17F18F1DDE}"/>
              </a:ext>
            </a:extLst>
          </xdr:cNvPr>
          <xdr:cNvSpPr txBox="1"/>
        </xdr:nvSpPr>
        <xdr:spPr>
          <a:xfrm>
            <a:off x="8640946" y="1821343"/>
            <a:ext cx="4350674" cy="4704195"/>
          </a:xfrm>
          <a:prstGeom prst="rect">
            <a:avLst/>
          </a:prstGeom>
          <a:solidFill>
            <a:srgbClr val="FBFBFB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274320" rIns="274320" bIns="274320" rtlCol="0" anchor="t"/>
          <a:lstStyle/>
          <a:p>
            <a:r>
              <a:rPr lang="en-US" sz="1800" b="1">
                <a:solidFill>
                  <a:schemeClr val="tx1">
                    <a:lumMod val="65000"/>
                    <a:lumOff val="35000"/>
                  </a:schemeClr>
                </a:solidFill>
              </a:rPr>
              <a:t>Otras plantillas</a:t>
            </a:r>
          </a:p>
          <a:p>
            <a:endParaRPr lang="en-US" sz="8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6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Contamos con otras plantillas  formatos que te pueden interesar en:</a:t>
            </a:r>
          </a:p>
        </xdr:txBody>
      </xdr:sp>
      <xdr:sp macro="" textlink="">
        <xdr:nvSpPr>
          <xdr:cNvPr id="7" name="TextBox 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D647DDE-4CBB-445F-AB06-551B2470CFB8}"/>
              </a:ext>
            </a:extLst>
          </xdr:cNvPr>
          <xdr:cNvSpPr txBox="1"/>
        </xdr:nvSpPr>
        <xdr:spPr>
          <a:xfrm>
            <a:off x="8623557" y="3315970"/>
            <a:ext cx="4343117" cy="3804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0" rIns="274320" bIns="0" rtlCol="0" anchor="ctr"/>
          <a:lstStyle/>
          <a:p>
            <a:r>
              <a:rPr lang="en-US" sz="1600" b="1">
                <a:solidFill>
                  <a:schemeClr val="accent2"/>
                </a:solidFill>
              </a:rPr>
              <a:t>www.guiadelempresario.com</a:t>
            </a:r>
          </a:p>
        </xdr:txBody>
      </xdr:sp>
    </xdr:grpSp>
    <xdr:clientData/>
  </xdr:twoCellAnchor>
  <xdr:twoCellAnchor editAs="absolute">
    <xdr:from>
      <xdr:col>6</xdr:col>
      <xdr:colOff>1041400</xdr:colOff>
      <xdr:row>0</xdr:row>
      <xdr:rowOff>101600</xdr:rowOff>
    </xdr:from>
    <xdr:to>
      <xdr:col>10</xdr:col>
      <xdr:colOff>967740</xdr:colOff>
      <xdr:row>2</xdr:row>
      <xdr:rowOff>10332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374A3D66-6807-4BAB-82E6-6D9D8C055357}"/>
            </a:ext>
          </a:extLst>
        </xdr:cNvPr>
        <xdr:cNvSpPr txBox="1"/>
      </xdr:nvSpPr>
      <xdr:spPr>
        <a:xfrm>
          <a:off x="8394700" y="101600"/>
          <a:ext cx="5565140" cy="734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Balance</a:t>
          </a:r>
          <a:r>
            <a:rPr lang="en-US" sz="2400" b="1" baseline="0">
              <a:solidFill>
                <a:schemeClr val="bg1"/>
              </a:solidFill>
            </a:rPr>
            <a:t> de comprobación instrucciones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25399</xdr:colOff>
      <xdr:row>1</xdr:row>
      <xdr:rowOff>25400</xdr:rowOff>
    </xdr:from>
    <xdr:to>
      <xdr:col>3</xdr:col>
      <xdr:colOff>902268</xdr:colOff>
      <xdr:row>1</xdr:row>
      <xdr:rowOff>685800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C75589C-5F9D-96A7-E563-FF80EF4D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199" y="152400"/>
          <a:ext cx="3696269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</xdr:row>
      <xdr:rowOff>12700</xdr:rowOff>
    </xdr:from>
    <xdr:to>
      <xdr:col>3</xdr:col>
      <xdr:colOff>1044432</xdr:colOff>
      <xdr:row>2</xdr:row>
      <xdr:rowOff>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304689B-882E-D540-AECF-D9E8CA62A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39700"/>
          <a:ext cx="3838432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770890</xdr:colOff>
      <xdr:row>1</xdr:row>
      <xdr:rowOff>140970</xdr:rowOff>
    </xdr:from>
    <xdr:to>
      <xdr:col>9</xdr:col>
      <xdr:colOff>1202690</xdr:colOff>
      <xdr:row>1</xdr:row>
      <xdr:rowOff>561340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162F560-FE8A-4FC8-8C83-BBD3FF3B4621}"/>
            </a:ext>
          </a:extLst>
        </xdr:cNvPr>
        <xdr:cNvSpPr txBox="1"/>
      </xdr:nvSpPr>
      <xdr:spPr>
        <a:xfrm>
          <a:off x="5999057" y="331470"/>
          <a:ext cx="5850466" cy="42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Balance de comprobación</a:t>
          </a:r>
        </a:p>
      </xdr:txBody>
    </xdr:sp>
    <xdr:clientData/>
  </xdr:twoCellAnchor>
  <xdr:twoCellAnchor editAs="oneCell">
    <xdr:from>
      <xdr:col>1</xdr:col>
      <xdr:colOff>25400</xdr:colOff>
      <xdr:row>1</xdr:row>
      <xdr:rowOff>12700</xdr:rowOff>
    </xdr:from>
    <xdr:to>
      <xdr:col>3</xdr:col>
      <xdr:colOff>3032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F20E3D-371E-9BFA-B603-E14082482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03200"/>
          <a:ext cx="3838432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158750</xdr:colOff>
      <xdr:row>1</xdr:row>
      <xdr:rowOff>151130</xdr:rowOff>
    </xdr:from>
    <xdr:to>
      <xdr:col>15</xdr:col>
      <xdr:colOff>253466</xdr:colOff>
      <xdr:row>1</xdr:row>
      <xdr:rowOff>571500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7716CBD2-1146-41D9-85B1-EC15B3EF284E}"/>
            </a:ext>
          </a:extLst>
        </xdr:cNvPr>
        <xdr:cNvSpPr txBox="1"/>
      </xdr:nvSpPr>
      <xdr:spPr>
        <a:xfrm>
          <a:off x="12906375" y="341630"/>
          <a:ext cx="4825466" cy="42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Balance de comprobación</a:t>
          </a:r>
        </a:p>
      </xdr:txBody>
    </xdr:sp>
    <xdr:clientData/>
  </xdr:twoCellAnchor>
  <xdr:twoCellAnchor editAs="oneCell">
    <xdr:from>
      <xdr:col>1</xdr:col>
      <xdr:colOff>31750</xdr:colOff>
      <xdr:row>1</xdr:row>
      <xdr:rowOff>15875</xdr:rowOff>
    </xdr:from>
    <xdr:to>
      <xdr:col>3</xdr:col>
      <xdr:colOff>3092307</xdr:colOff>
      <xdr:row>2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4F899D-C236-324F-AF19-4934FD3D4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6375"/>
          <a:ext cx="3838432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"/>
  <sheetViews>
    <sheetView showGridLines="0" workbookViewId="0">
      <selection activeCell="G4" sqref="G4"/>
    </sheetView>
  </sheetViews>
  <sheetFormatPr baseColWidth="10" defaultColWidth="11.5" defaultRowHeight="16" x14ac:dyDescent="0.2"/>
  <cols>
    <col min="1" max="1" width="4" style="9" customWidth="1"/>
    <col min="2" max="11" width="18.5" style="9" customWidth="1"/>
    <col min="12" max="16384" width="11.5" style="9"/>
  </cols>
  <sheetData>
    <row r="1" spans="2:12" ht="10" customHeight="1" x14ac:dyDescent="0.2"/>
    <row r="2" spans="2:12" customFormat="1" ht="55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24" customHeight="1" x14ac:dyDescent="0.2"/>
    <row r="4" spans="2:12" ht="42" customHeight="1" x14ac:dyDescent="0.2">
      <c r="B4" s="11" t="s">
        <v>60</v>
      </c>
      <c r="C4" s="12"/>
      <c r="D4" s="12"/>
      <c r="E4" s="12"/>
      <c r="F4" s="12"/>
      <c r="G4" s="12"/>
      <c r="H4" s="12"/>
      <c r="I4" s="12"/>
      <c r="J4" s="12"/>
      <c r="K4" s="12"/>
    </row>
    <row r="5" spans="2:12" ht="15" customHeight="1" x14ac:dyDescent="0.2"/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9"/>
  <sheetViews>
    <sheetView showGridLines="0" tabSelected="1" zoomScale="63" zoomScaleNormal="60" workbookViewId="0">
      <selection activeCell="J14" sqref="J14"/>
    </sheetView>
  </sheetViews>
  <sheetFormatPr baseColWidth="10" defaultRowHeight="15" x14ac:dyDescent="0.2"/>
  <cols>
    <col min="1" max="1" width="2.5" customWidth="1"/>
    <col min="2" max="2" width="5.1640625" customWidth="1"/>
    <col min="3" max="3" width="45.5" customWidth="1"/>
    <col min="4" max="4" width="15.1640625" style="3" customWidth="1"/>
    <col min="5" max="5" width="16.5" style="3" customWidth="1"/>
    <col min="6" max="6" width="15.83203125" style="3" customWidth="1"/>
    <col min="7" max="7" width="17.1640625" style="3" customWidth="1"/>
    <col min="10" max="10" width="31.5" bestFit="1" customWidth="1"/>
  </cols>
  <sheetData>
    <row r="2" spans="2:8" ht="55.75" customHeight="1" x14ac:dyDescent="0.2">
      <c r="B2" s="42"/>
      <c r="C2" s="42"/>
      <c r="D2" s="42"/>
      <c r="E2" s="42"/>
      <c r="F2" s="42"/>
      <c r="G2" s="42"/>
      <c r="H2" s="42"/>
    </row>
    <row r="3" spans="2:8" x14ac:dyDescent="0.2">
      <c r="D3"/>
      <c r="E3"/>
      <c r="F3"/>
      <c r="G3"/>
    </row>
    <row r="4" spans="2:8" ht="25.75" customHeight="1" x14ac:dyDescent="0.2">
      <c r="B4" s="22" t="s">
        <v>39</v>
      </c>
      <c r="C4" s="22"/>
      <c r="D4" s="22"/>
      <c r="E4" s="22"/>
      <c r="F4" s="22"/>
      <c r="G4" s="22"/>
    </row>
    <row r="5" spans="2:8" ht="16.75" customHeight="1" thickBot="1" x14ac:dyDescent="0.25">
      <c r="B5" s="23"/>
      <c r="C5" s="23"/>
      <c r="D5" s="23"/>
      <c r="E5" s="23"/>
      <c r="F5" s="23"/>
      <c r="G5" s="23"/>
      <c r="H5" s="23"/>
    </row>
    <row r="6" spans="2:8" s="26" customFormat="1" ht="30" customHeight="1" x14ac:dyDescent="0.25">
      <c r="B6" s="51" t="s">
        <v>34</v>
      </c>
      <c r="C6" s="51"/>
      <c r="D6" s="52"/>
      <c r="E6" s="52"/>
      <c r="F6" s="53"/>
      <c r="G6" s="53"/>
      <c r="H6" s="25"/>
    </row>
    <row r="7" spans="2:8" s="26" customFormat="1" ht="34" customHeight="1" x14ac:dyDescent="0.25">
      <c r="B7" s="54" t="s">
        <v>40</v>
      </c>
      <c r="C7" s="54"/>
      <c r="D7" s="55"/>
      <c r="E7" s="55"/>
      <c r="F7" s="27"/>
      <c r="G7" s="27"/>
    </row>
    <row r="8" spans="2:8" ht="19.25" customHeight="1" x14ac:dyDescent="0.2">
      <c r="B8" s="4"/>
      <c r="C8" s="4"/>
      <c r="D8" s="4"/>
      <c r="E8" s="4"/>
      <c r="F8" s="4"/>
      <c r="G8" s="4"/>
    </row>
    <row r="9" spans="2:8" ht="17.5" customHeight="1" x14ac:dyDescent="0.2">
      <c r="B9" s="50" t="s">
        <v>37</v>
      </c>
      <c r="C9" s="50" t="s">
        <v>24</v>
      </c>
      <c r="D9" s="50" t="s">
        <v>29</v>
      </c>
      <c r="E9" s="50"/>
      <c r="F9" s="50" t="s">
        <v>0</v>
      </c>
      <c r="G9" s="50"/>
    </row>
    <row r="10" spans="2:8" ht="17.5" customHeight="1" x14ac:dyDescent="0.2">
      <c r="B10" s="50"/>
      <c r="C10" s="50"/>
      <c r="D10" s="45" t="s">
        <v>1</v>
      </c>
      <c r="E10" s="45" t="s">
        <v>2</v>
      </c>
      <c r="F10" s="45" t="s">
        <v>3</v>
      </c>
      <c r="G10" s="45" t="s">
        <v>4</v>
      </c>
    </row>
    <row r="11" spans="2:8" ht="20" thickBot="1" x14ac:dyDescent="0.3">
      <c r="B11" s="13">
        <v>1</v>
      </c>
      <c r="C11" s="13"/>
      <c r="D11" s="14"/>
      <c r="E11" s="19"/>
      <c r="F11" s="18">
        <f>IF(D11&gt;E11,D11-E11,0)</f>
        <v>0</v>
      </c>
      <c r="G11" s="17">
        <f>IF(D11&lt;E11,E11-D11,0)</f>
        <v>0</v>
      </c>
    </row>
    <row r="12" spans="2:8" ht="20" thickBot="1" x14ac:dyDescent="0.3">
      <c r="B12" s="13">
        <f>+B11+1</f>
        <v>2</v>
      </c>
      <c r="C12" s="13"/>
      <c r="D12" s="15"/>
      <c r="E12" s="20"/>
      <c r="F12" s="18">
        <f>IF(D12&gt;E12,D12-E12,0)</f>
        <v>0</v>
      </c>
      <c r="G12" s="17">
        <f>IF(D12&lt;E12,E12-D12,0)</f>
        <v>0</v>
      </c>
    </row>
    <row r="13" spans="2:8" ht="20" thickBot="1" x14ac:dyDescent="0.3">
      <c r="B13" s="13">
        <f t="shared" ref="B13:B40" si="0">+B12+1</f>
        <v>3</v>
      </c>
      <c r="C13" s="13"/>
      <c r="D13" s="15"/>
      <c r="E13" s="20"/>
      <c r="F13" s="18">
        <f t="shared" ref="F13:F40" si="1">IF(D13&gt;E13,D13-E13,0)</f>
        <v>0</v>
      </c>
      <c r="G13" s="17">
        <f t="shared" ref="G13:G40" si="2">IF(D13&lt;E13,E13-D13,0)</f>
        <v>0</v>
      </c>
    </row>
    <row r="14" spans="2:8" ht="20" thickBot="1" x14ac:dyDescent="0.3">
      <c r="B14" s="13">
        <f t="shared" si="0"/>
        <v>4</v>
      </c>
      <c r="C14" s="13"/>
      <c r="D14" s="15"/>
      <c r="E14" s="20"/>
      <c r="F14" s="18">
        <f t="shared" si="1"/>
        <v>0</v>
      </c>
      <c r="G14" s="17">
        <f t="shared" si="2"/>
        <v>0</v>
      </c>
    </row>
    <row r="15" spans="2:8" ht="20" thickBot="1" x14ac:dyDescent="0.3">
      <c r="B15" s="13">
        <f t="shared" si="0"/>
        <v>5</v>
      </c>
      <c r="C15" s="13"/>
      <c r="D15" s="15"/>
      <c r="E15" s="20"/>
      <c r="F15" s="18">
        <f t="shared" si="1"/>
        <v>0</v>
      </c>
      <c r="G15" s="17">
        <f t="shared" si="2"/>
        <v>0</v>
      </c>
    </row>
    <row r="16" spans="2:8" ht="20" thickBot="1" x14ac:dyDescent="0.3">
      <c r="B16" s="13">
        <f t="shared" si="0"/>
        <v>6</v>
      </c>
      <c r="C16" s="13"/>
      <c r="D16" s="15"/>
      <c r="E16" s="20"/>
      <c r="F16" s="18">
        <f t="shared" si="1"/>
        <v>0</v>
      </c>
      <c r="G16" s="17">
        <f t="shared" si="2"/>
        <v>0</v>
      </c>
    </row>
    <row r="17" spans="2:7" ht="20" thickBot="1" x14ac:dyDescent="0.3">
      <c r="B17" s="13">
        <f t="shared" si="0"/>
        <v>7</v>
      </c>
      <c r="C17" s="13"/>
      <c r="D17" s="15"/>
      <c r="E17" s="20"/>
      <c r="F17" s="18">
        <f t="shared" si="1"/>
        <v>0</v>
      </c>
      <c r="G17" s="17">
        <f t="shared" si="2"/>
        <v>0</v>
      </c>
    </row>
    <row r="18" spans="2:7" ht="20" thickBot="1" x14ac:dyDescent="0.3">
      <c r="B18" s="13">
        <f t="shared" si="0"/>
        <v>8</v>
      </c>
      <c r="C18" s="13"/>
      <c r="D18" s="15"/>
      <c r="E18" s="20"/>
      <c r="F18" s="18">
        <f t="shared" si="1"/>
        <v>0</v>
      </c>
      <c r="G18" s="17">
        <f t="shared" si="2"/>
        <v>0</v>
      </c>
    </row>
    <row r="19" spans="2:7" ht="20" thickBot="1" x14ac:dyDescent="0.3">
      <c r="B19" s="13">
        <f t="shared" si="0"/>
        <v>9</v>
      </c>
      <c r="C19" s="13"/>
      <c r="D19" s="15"/>
      <c r="E19" s="20"/>
      <c r="F19" s="18">
        <f t="shared" si="1"/>
        <v>0</v>
      </c>
      <c r="G19" s="17">
        <f t="shared" si="2"/>
        <v>0</v>
      </c>
    </row>
    <row r="20" spans="2:7" ht="20" thickBot="1" x14ac:dyDescent="0.3">
      <c r="B20" s="13">
        <f t="shared" si="0"/>
        <v>10</v>
      </c>
      <c r="C20" s="13"/>
      <c r="D20" s="15"/>
      <c r="E20" s="20"/>
      <c r="F20" s="18">
        <f t="shared" si="1"/>
        <v>0</v>
      </c>
      <c r="G20" s="17">
        <f t="shared" si="2"/>
        <v>0</v>
      </c>
    </row>
    <row r="21" spans="2:7" ht="20" thickBot="1" x14ac:dyDescent="0.3">
      <c r="B21" s="13">
        <f t="shared" si="0"/>
        <v>11</v>
      </c>
      <c r="C21" s="13"/>
      <c r="D21" s="15"/>
      <c r="E21" s="20"/>
      <c r="F21" s="18">
        <f t="shared" si="1"/>
        <v>0</v>
      </c>
      <c r="G21" s="17">
        <f t="shared" si="2"/>
        <v>0</v>
      </c>
    </row>
    <row r="22" spans="2:7" ht="20" thickBot="1" x14ac:dyDescent="0.3">
      <c r="B22" s="13">
        <f t="shared" si="0"/>
        <v>12</v>
      </c>
      <c r="C22" s="13"/>
      <c r="D22" s="15"/>
      <c r="E22" s="20"/>
      <c r="F22" s="18">
        <f t="shared" si="1"/>
        <v>0</v>
      </c>
      <c r="G22" s="17">
        <f t="shared" si="2"/>
        <v>0</v>
      </c>
    </row>
    <row r="23" spans="2:7" ht="20" thickBot="1" x14ac:dyDescent="0.3">
      <c r="B23" s="13">
        <f t="shared" si="0"/>
        <v>13</v>
      </c>
      <c r="C23" s="13"/>
      <c r="D23" s="15"/>
      <c r="E23" s="20"/>
      <c r="F23" s="18">
        <f t="shared" si="1"/>
        <v>0</v>
      </c>
      <c r="G23" s="17">
        <f t="shared" si="2"/>
        <v>0</v>
      </c>
    </row>
    <row r="24" spans="2:7" ht="20" thickBot="1" x14ac:dyDescent="0.3">
      <c r="B24" s="13">
        <f t="shared" si="0"/>
        <v>14</v>
      </c>
      <c r="C24" s="13"/>
      <c r="D24" s="15"/>
      <c r="E24" s="20"/>
      <c r="F24" s="18">
        <f t="shared" si="1"/>
        <v>0</v>
      </c>
      <c r="G24" s="17">
        <f t="shared" si="2"/>
        <v>0</v>
      </c>
    </row>
    <row r="25" spans="2:7" ht="20" thickBot="1" x14ac:dyDescent="0.3">
      <c r="B25" s="13">
        <f t="shared" si="0"/>
        <v>15</v>
      </c>
      <c r="C25" s="13"/>
      <c r="D25" s="15"/>
      <c r="E25" s="20"/>
      <c r="F25" s="18">
        <f t="shared" si="1"/>
        <v>0</v>
      </c>
      <c r="G25" s="17">
        <f t="shared" si="2"/>
        <v>0</v>
      </c>
    </row>
    <row r="26" spans="2:7" ht="20" thickBot="1" x14ac:dyDescent="0.3">
      <c r="B26" s="13">
        <f t="shared" si="0"/>
        <v>16</v>
      </c>
      <c r="C26" s="13"/>
      <c r="D26" s="15"/>
      <c r="E26" s="20"/>
      <c r="F26" s="18">
        <f t="shared" si="1"/>
        <v>0</v>
      </c>
      <c r="G26" s="17">
        <f t="shared" si="2"/>
        <v>0</v>
      </c>
    </row>
    <row r="27" spans="2:7" ht="20" thickBot="1" x14ac:dyDescent="0.3">
      <c r="B27" s="13">
        <f t="shared" si="0"/>
        <v>17</v>
      </c>
      <c r="C27" s="13"/>
      <c r="D27" s="15"/>
      <c r="E27" s="20"/>
      <c r="F27" s="18">
        <f t="shared" si="1"/>
        <v>0</v>
      </c>
      <c r="G27" s="17">
        <f t="shared" si="2"/>
        <v>0</v>
      </c>
    </row>
    <row r="28" spans="2:7" ht="20" thickBot="1" x14ac:dyDescent="0.3">
      <c r="B28" s="13">
        <f t="shared" si="0"/>
        <v>18</v>
      </c>
      <c r="C28" s="13"/>
      <c r="D28" s="15"/>
      <c r="E28" s="20"/>
      <c r="F28" s="18">
        <f t="shared" si="1"/>
        <v>0</v>
      </c>
      <c r="G28" s="17">
        <f t="shared" si="2"/>
        <v>0</v>
      </c>
    </row>
    <row r="29" spans="2:7" ht="20" thickBot="1" x14ac:dyDescent="0.3">
      <c r="B29" s="13">
        <f t="shared" si="0"/>
        <v>19</v>
      </c>
      <c r="C29" s="13"/>
      <c r="D29" s="15"/>
      <c r="E29" s="20"/>
      <c r="F29" s="18">
        <f t="shared" si="1"/>
        <v>0</v>
      </c>
      <c r="G29" s="17">
        <f t="shared" si="2"/>
        <v>0</v>
      </c>
    </row>
    <row r="30" spans="2:7" ht="20" thickBot="1" x14ac:dyDescent="0.3">
      <c r="B30" s="13">
        <f t="shared" si="0"/>
        <v>20</v>
      </c>
      <c r="C30" s="13"/>
      <c r="D30" s="15"/>
      <c r="E30" s="20"/>
      <c r="F30" s="18">
        <f t="shared" si="1"/>
        <v>0</v>
      </c>
      <c r="G30" s="17">
        <f t="shared" si="2"/>
        <v>0</v>
      </c>
    </row>
    <row r="31" spans="2:7" ht="20" thickBot="1" x14ac:dyDescent="0.3">
      <c r="B31" s="13">
        <f t="shared" si="0"/>
        <v>21</v>
      </c>
      <c r="C31" s="13"/>
      <c r="D31" s="15"/>
      <c r="E31" s="20"/>
      <c r="F31" s="18">
        <f t="shared" si="1"/>
        <v>0</v>
      </c>
      <c r="G31" s="17">
        <f t="shared" si="2"/>
        <v>0</v>
      </c>
    </row>
    <row r="32" spans="2:7" ht="20" thickBot="1" x14ac:dyDescent="0.3">
      <c r="B32" s="13">
        <f t="shared" si="0"/>
        <v>22</v>
      </c>
      <c r="C32" s="13"/>
      <c r="D32" s="15"/>
      <c r="E32" s="20"/>
      <c r="F32" s="18">
        <f t="shared" si="1"/>
        <v>0</v>
      </c>
      <c r="G32" s="17">
        <f t="shared" si="2"/>
        <v>0</v>
      </c>
    </row>
    <row r="33" spans="2:10" ht="20" thickBot="1" x14ac:dyDescent="0.3">
      <c r="B33" s="13">
        <f t="shared" si="0"/>
        <v>23</v>
      </c>
      <c r="C33" s="13"/>
      <c r="D33" s="15"/>
      <c r="E33" s="20"/>
      <c r="F33" s="18">
        <f t="shared" si="1"/>
        <v>0</v>
      </c>
      <c r="G33" s="17">
        <f t="shared" si="2"/>
        <v>0</v>
      </c>
    </row>
    <row r="34" spans="2:10" ht="20" thickBot="1" x14ac:dyDescent="0.3">
      <c r="B34" s="13">
        <f t="shared" si="0"/>
        <v>24</v>
      </c>
      <c r="C34" s="13"/>
      <c r="D34" s="15"/>
      <c r="E34" s="20"/>
      <c r="F34" s="18">
        <f t="shared" si="1"/>
        <v>0</v>
      </c>
      <c r="G34" s="17">
        <f t="shared" si="2"/>
        <v>0</v>
      </c>
    </row>
    <row r="35" spans="2:10" ht="20" thickBot="1" x14ac:dyDescent="0.3">
      <c r="B35" s="13">
        <f t="shared" si="0"/>
        <v>25</v>
      </c>
      <c r="C35" s="13"/>
      <c r="D35" s="15"/>
      <c r="E35" s="20"/>
      <c r="F35" s="18">
        <f t="shared" si="1"/>
        <v>0</v>
      </c>
      <c r="G35" s="17">
        <f t="shared" si="2"/>
        <v>0</v>
      </c>
    </row>
    <row r="36" spans="2:10" ht="20" thickBot="1" x14ac:dyDescent="0.3">
      <c r="B36" s="13">
        <f t="shared" si="0"/>
        <v>26</v>
      </c>
      <c r="C36" s="13"/>
      <c r="D36" s="15"/>
      <c r="E36" s="20"/>
      <c r="F36" s="18">
        <f t="shared" si="1"/>
        <v>0</v>
      </c>
      <c r="G36" s="17">
        <f t="shared" si="2"/>
        <v>0</v>
      </c>
    </row>
    <row r="37" spans="2:10" ht="20" thickBot="1" x14ac:dyDescent="0.3">
      <c r="B37" s="13">
        <f t="shared" si="0"/>
        <v>27</v>
      </c>
      <c r="C37" s="13"/>
      <c r="D37" s="15"/>
      <c r="E37" s="20"/>
      <c r="F37" s="18">
        <f t="shared" si="1"/>
        <v>0</v>
      </c>
      <c r="G37" s="17">
        <f t="shared" si="2"/>
        <v>0</v>
      </c>
    </row>
    <row r="38" spans="2:10" ht="20" thickBot="1" x14ac:dyDescent="0.3">
      <c r="B38" s="13">
        <f t="shared" si="0"/>
        <v>28</v>
      </c>
      <c r="C38" s="13"/>
      <c r="D38" s="15"/>
      <c r="E38" s="20"/>
      <c r="F38" s="18">
        <f t="shared" si="1"/>
        <v>0</v>
      </c>
      <c r="G38" s="17">
        <f t="shared" si="2"/>
        <v>0</v>
      </c>
    </row>
    <row r="39" spans="2:10" ht="20" thickBot="1" x14ac:dyDescent="0.3">
      <c r="B39" s="13">
        <f t="shared" si="0"/>
        <v>29</v>
      </c>
      <c r="C39" s="13"/>
      <c r="D39" s="15"/>
      <c r="E39" s="20"/>
      <c r="F39" s="18">
        <f t="shared" si="1"/>
        <v>0</v>
      </c>
      <c r="G39" s="17">
        <f t="shared" si="2"/>
        <v>0</v>
      </c>
    </row>
    <row r="40" spans="2:10" ht="20" thickBot="1" x14ac:dyDescent="0.3">
      <c r="B40" s="13">
        <f t="shared" si="0"/>
        <v>30</v>
      </c>
      <c r="C40" s="13"/>
      <c r="D40" s="16"/>
      <c r="E40" s="21"/>
      <c r="F40" s="18">
        <f t="shared" si="1"/>
        <v>0</v>
      </c>
      <c r="G40" s="17">
        <f t="shared" si="2"/>
        <v>0</v>
      </c>
    </row>
    <row r="41" spans="2:10" ht="6" customHeight="1" x14ac:dyDescent="0.2"/>
    <row r="42" spans="2:10" ht="19" x14ac:dyDescent="0.25">
      <c r="C42" s="48" t="s">
        <v>30</v>
      </c>
      <c r="D42" s="49">
        <f>SUM(D11:D40)</f>
        <v>0</v>
      </c>
      <c r="E42" s="49">
        <f>SUM(E11:E40)</f>
        <v>0</v>
      </c>
      <c r="F42" s="49">
        <f>SUM(F11:F40)</f>
        <v>0</v>
      </c>
      <c r="G42" s="49">
        <f>SUM(G11:G40)</f>
        <v>0</v>
      </c>
      <c r="I42" s="36"/>
      <c r="J42" s="36"/>
    </row>
    <row r="43" spans="2:10" ht="19" x14ac:dyDescent="0.2">
      <c r="D43" s="56" t="str">
        <f>IF(D42&lt;&gt;E42,"DEBE y HABER no coinciden","Cumple con equidad contable")</f>
        <v>Cumple con equidad contable</v>
      </c>
      <c r="E43" s="56"/>
      <c r="F43" s="56" t="str">
        <f>IF(F42&lt;&gt;G42,"DEBE y HABER no coinciden","Cumple con equidad contable")</f>
        <v>Cumple con equidad contable</v>
      </c>
      <c r="G43" s="56"/>
      <c r="I43" s="28"/>
      <c r="J43" s="3"/>
    </row>
    <row r="44" spans="2:10" ht="19" x14ac:dyDescent="0.2">
      <c r="D44" s="57">
        <f>IF(D42=E42,1,-1)</f>
        <v>1</v>
      </c>
      <c r="E44" s="57"/>
      <c r="F44" s="57">
        <f>IF(F42=G42,1,-1)</f>
        <v>1</v>
      </c>
      <c r="G44" s="57"/>
    </row>
    <row r="49" spans="4:5" ht="19" x14ac:dyDescent="0.2">
      <c r="D49" s="39"/>
      <c r="E49" s="39"/>
    </row>
  </sheetData>
  <mergeCells count="13">
    <mergeCell ref="D43:E43"/>
    <mergeCell ref="D44:E44"/>
    <mergeCell ref="F43:G43"/>
    <mergeCell ref="F44:G44"/>
    <mergeCell ref="C9:C10"/>
    <mergeCell ref="D9:E9"/>
    <mergeCell ref="F9:G9"/>
    <mergeCell ref="B9:B10"/>
    <mergeCell ref="B6:C6"/>
    <mergeCell ref="D6:E6"/>
    <mergeCell ref="F6:G6"/>
    <mergeCell ref="B7:C7"/>
    <mergeCell ref="D7:E7"/>
  </mergeCells>
  <conditionalFormatting sqref="J43">
    <cfRule type="containsText" dxfId="2" priority="4" operator="containsText" text="Cuadra el saldo deudor y acreedor">
      <formula>NOT(ISERROR(SEARCH("Cuadra el saldo deudor y acreedor",J43)))</formula>
    </cfRule>
    <cfRule type="containsText" dxfId="1" priority="6" operator="containsText" text="Cuadra el debe y el haber">
      <formula>NOT(ISERROR(SEARCH("Cuadra el debe y el haber",J43)))</formula>
    </cfRule>
  </conditionalFormatting>
  <conditionalFormatting sqref="J43">
    <cfRule type="containsText" dxfId="0" priority="5" operator="containsText" text="No cuadran los totales, checkear">
      <formula>NOT(ISERROR(SEARCH("No cuadran los totales, checkear",J43)))</formula>
    </cfRule>
  </conditionalFormatting>
  <conditionalFormatting sqref="I42:J42">
    <cfRule type="iconSet" priority="3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7"/>
  <sheetViews>
    <sheetView showGridLines="0" zoomScale="80" zoomScaleNormal="80" workbookViewId="0">
      <selection activeCell="H2" sqref="H2"/>
    </sheetView>
  </sheetViews>
  <sheetFormatPr baseColWidth="10" defaultColWidth="11.5" defaultRowHeight="15" x14ac:dyDescent="0.2"/>
  <cols>
    <col min="1" max="1" width="3.33203125" customWidth="1"/>
    <col min="2" max="2" width="5.1640625" customWidth="1"/>
    <col min="3" max="3" width="5" bestFit="1" customWidth="1"/>
    <col min="4" max="4" width="44.83203125" customWidth="1"/>
    <col min="5" max="6" width="16.33203125" customWidth="1"/>
    <col min="7" max="8" width="15.33203125" customWidth="1"/>
    <col min="9" max="10" width="14.5" customWidth="1"/>
    <col min="11" max="12" width="16.5" customWidth="1"/>
    <col min="13" max="14" width="17.1640625" customWidth="1"/>
    <col min="17" max="17" width="12" bestFit="1" customWidth="1"/>
  </cols>
  <sheetData>
    <row r="1" spans="2:14" ht="15" customHeight="1" x14ac:dyDescent="0.2"/>
    <row r="2" spans="2:14" ht="55.7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" customHeight="1" x14ac:dyDescent="0.2"/>
    <row r="4" spans="2:14" ht="24.5" customHeight="1" x14ac:dyDescent="0.2">
      <c r="B4" s="22" t="s">
        <v>55</v>
      </c>
    </row>
    <row r="5" spans="2:14" ht="17" thickBo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4" ht="19.5" customHeight="1" x14ac:dyDescent="0.2">
      <c r="B6" s="63" t="s">
        <v>34</v>
      </c>
      <c r="C6" s="63"/>
      <c r="D6" s="63"/>
      <c r="E6" s="66" t="s">
        <v>61</v>
      </c>
      <c r="F6" s="66"/>
      <c r="G6" s="24"/>
      <c r="H6" s="24"/>
      <c r="I6" s="24"/>
      <c r="J6" s="24"/>
      <c r="K6" s="24"/>
      <c r="L6" s="24"/>
      <c r="M6" s="24"/>
      <c r="N6" s="24"/>
    </row>
    <row r="7" spans="2:14" ht="18" customHeight="1" x14ac:dyDescent="0.25">
      <c r="B7" s="62" t="s">
        <v>40</v>
      </c>
      <c r="C7" s="62"/>
      <c r="D7" s="62"/>
      <c r="E7" s="67" t="s">
        <v>62</v>
      </c>
      <c r="F7" s="67"/>
      <c r="G7" s="27"/>
      <c r="I7" s="5"/>
      <c r="J7" s="5"/>
      <c r="K7" s="5"/>
      <c r="L7" s="5"/>
      <c r="M7" s="5"/>
      <c r="N7" s="5"/>
    </row>
    <row r="8" spans="2:14" ht="18" customHeight="1" x14ac:dyDescent="0.2"/>
    <row r="9" spans="2:14" s="2" customFormat="1" ht="35.25" customHeight="1" x14ac:dyDescent="0.2">
      <c r="B9" s="59" t="s">
        <v>53</v>
      </c>
      <c r="C9" s="58" t="s">
        <v>37</v>
      </c>
      <c r="D9" s="58" t="s">
        <v>24</v>
      </c>
      <c r="E9" s="58" t="s">
        <v>27</v>
      </c>
      <c r="F9" s="58"/>
      <c r="G9" s="58" t="s">
        <v>35</v>
      </c>
      <c r="H9" s="58"/>
      <c r="I9" s="58" t="s">
        <v>36</v>
      </c>
      <c r="J9" s="58"/>
      <c r="K9" s="58" t="s">
        <v>31</v>
      </c>
      <c r="L9" s="58"/>
      <c r="M9" s="58" t="s">
        <v>32</v>
      </c>
      <c r="N9" s="58"/>
    </row>
    <row r="10" spans="2:14" s="2" customFormat="1" ht="25.25" customHeight="1" x14ac:dyDescent="0.2">
      <c r="B10" s="60"/>
      <c r="C10" s="61"/>
      <c r="D10" s="61"/>
      <c r="E10" s="44" t="s">
        <v>1</v>
      </c>
      <c r="F10" s="44" t="s">
        <v>2</v>
      </c>
      <c r="G10" s="44" t="s">
        <v>1</v>
      </c>
      <c r="H10" s="44" t="s">
        <v>2</v>
      </c>
      <c r="I10" s="44" t="s">
        <v>3</v>
      </c>
      <c r="J10" s="44" t="s">
        <v>4</v>
      </c>
      <c r="K10" s="44" t="s">
        <v>5</v>
      </c>
      <c r="L10" s="44" t="s">
        <v>28</v>
      </c>
      <c r="M10" s="44" t="s">
        <v>59</v>
      </c>
      <c r="N10" s="44" t="s">
        <v>6</v>
      </c>
    </row>
    <row r="11" spans="2:14" ht="20.5" customHeight="1" thickBot="1" x14ac:dyDescent="0.3">
      <c r="B11" s="29" t="s">
        <v>52</v>
      </c>
      <c r="C11" s="13">
        <v>1</v>
      </c>
      <c r="D11" s="13" t="s">
        <v>25</v>
      </c>
      <c r="E11" s="41"/>
      <c r="F11" s="41"/>
      <c r="G11" s="14"/>
      <c r="H11" s="19"/>
      <c r="I11" s="18">
        <f t="shared" ref="I11:I41" si="0">IF(($G11+$E11)&gt;($H11+$F11),$G11+$E11-$F11-$H11,0)</f>
        <v>0</v>
      </c>
      <c r="J11" s="17">
        <f t="shared" ref="J11:J41" si="1">IF(($G11+$E11)&lt;($H11+$F11),$F11+$H11-$E11-$G11,0)</f>
        <v>0</v>
      </c>
      <c r="K11" s="18">
        <f>IF(B11="",IF((I11)&gt;(J11),(I11)-(J11),0),0)</f>
        <v>0</v>
      </c>
      <c r="L11" s="17">
        <f>IF(B11="",IF((J11)&gt;(I11),(J11)-(I11),0),0)</f>
        <v>0</v>
      </c>
      <c r="M11" s="18">
        <f t="shared" ref="M11:M40" si="2">IF($B11="R",IF(($I11)&gt;($J11),($I11)-($J11),0),0)</f>
        <v>0</v>
      </c>
      <c r="N11" s="17">
        <f t="shared" ref="N11:N41" si="3">IF($B11="R",IF(($I11)&lt;($J11),($J11)-($I11),0),0)</f>
        <v>0</v>
      </c>
    </row>
    <row r="12" spans="2:14" ht="20" thickBot="1" x14ac:dyDescent="0.3">
      <c r="B12" s="29" t="s">
        <v>52</v>
      </c>
      <c r="C12" s="13">
        <f>+C11+1</f>
        <v>2</v>
      </c>
      <c r="D12" s="13" t="s">
        <v>26</v>
      </c>
      <c r="E12" s="41"/>
      <c r="F12" s="41"/>
      <c r="G12" s="14"/>
      <c r="H12" s="19"/>
      <c r="I12" s="18">
        <f t="shared" si="0"/>
        <v>0</v>
      </c>
      <c r="J12" s="17">
        <f t="shared" si="1"/>
        <v>0</v>
      </c>
      <c r="K12" s="18">
        <f t="shared" ref="K12:K41" si="4">IF(B12="",IF((I12)&gt;(J12),(I12)-(J12),0),0)</f>
        <v>0</v>
      </c>
      <c r="L12" s="17">
        <f t="shared" ref="L12:L41" si="5">IF(B12="",IF((J12)&gt;(I12),(J12)-(I12),0),0)</f>
        <v>0</v>
      </c>
      <c r="M12" s="18">
        <f t="shared" si="2"/>
        <v>0</v>
      </c>
      <c r="N12" s="17">
        <f t="shared" si="3"/>
        <v>0</v>
      </c>
    </row>
    <row r="13" spans="2:14" ht="20" thickBot="1" x14ac:dyDescent="0.3">
      <c r="B13" s="29" t="s">
        <v>52</v>
      </c>
      <c r="C13" s="13">
        <f t="shared" ref="C13:C40" si="6">+C12+1</f>
        <v>3</v>
      </c>
      <c r="D13" s="13" t="s">
        <v>41</v>
      </c>
      <c r="E13" s="41"/>
      <c r="F13" s="41"/>
      <c r="G13" s="14"/>
      <c r="H13" s="19"/>
      <c r="I13" s="18">
        <f t="shared" si="0"/>
        <v>0</v>
      </c>
      <c r="J13" s="17">
        <f t="shared" si="1"/>
        <v>0</v>
      </c>
      <c r="K13" s="18">
        <f t="shared" si="4"/>
        <v>0</v>
      </c>
      <c r="L13" s="17">
        <f t="shared" si="5"/>
        <v>0</v>
      </c>
      <c r="M13" s="18">
        <f t="shared" si="2"/>
        <v>0</v>
      </c>
      <c r="N13" s="17">
        <f t="shared" si="3"/>
        <v>0</v>
      </c>
    </row>
    <row r="14" spans="2:14" ht="20" thickBot="1" x14ac:dyDescent="0.3">
      <c r="B14" s="29" t="s">
        <v>52</v>
      </c>
      <c r="C14" s="13">
        <f t="shared" si="6"/>
        <v>4</v>
      </c>
      <c r="D14" s="13" t="s">
        <v>50</v>
      </c>
      <c r="E14" s="41"/>
      <c r="F14" s="41"/>
      <c r="G14" s="14"/>
      <c r="H14" s="19"/>
      <c r="I14" s="18">
        <f t="shared" si="0"/>
        <v>0</v>
      </c>
      <c r="J14" s="17">
        <f t="shared" si="1"/>
        <v>0</v>
      </c>
      <c r="K14" s="18">
        <f t="shared" si="4"/>
        <v>0</v>
      </c>
      <c r="L14" s="17">
        <f t="shared" si="5"/>
        <v>0</v>
      </c>
      <c r="M14" s="18">
        <f t="shared" si="2"/>
        <v>0</v>
      </c>
      <c r="N14" s="17">
        <f t="shared" si="3"/>
        <v>0</v>
      </c>
    </row>
    <row r="15" spans="2:14" ht="20" thickBot="1" x14ac:dyDescent="0.3">
      <c r="B15" s="29" t="s">
        <v>52</v>
      </c>
      <c r="C15" s="13">
        <f t="shared" si="6"/>
        <v>5</v>
      </c>
      <c r="D15" s="13" t="s">
        <v>42</v>
      </c>
      <c r="E15" s="41"/>
      <c r="F15" s="41"/>
      <c r="G15" s="14"/>
      <c r="H15" s="19"/>
      <c r="I15" s="18">
        <f t="shared" si="0"/>
        <v>0</v>
      </c>
      <c r="J15" s="17">
        <f t="shared" si="1"/>
        <v>0</v>
      </c>
      <c r="K15" s="18">
        <f t="shared" si="4"/>
        <v>0</v>
      </c>
      <c r="L15" s="17">
        <f t="shared" si="5"/>
        <v>0</v>
      </c>
      <c r="M15" s="18">
        <f t="shared" si="2"/>
        <v>0</v>
      </c>
      <c r="N15" s="17">
        <f t="shared" si="3"/>
        <v>0</v>
      </c>
    </row>
    <row r="16" spans="2:14" ht="20" thickBot="1" x14ac:dyDescent="0.3">
      <c r="B16" s="29" t="s">
        <v>52</v>
      </c>
      <c r="C16" s="13">
        <f t="shared" si="6"/>
        <v>6</v>
      </c>
      <c r="D16" s="13" t="s">
        <v>7</v>
      </c>
      <c r="E16" s="41"/>
      <c r="F16" s="41"/>
      <c r="G16" s="14"/>
      <c r="H16" s="19"/>
      <c r="I16" s="18">
        <f t="shared" si="0"/>
        <v>0</v>
      </c>
      <c r="J16" s="17">
        <f t="shared" si="1"/>
        <v>0</v>
      </c>
      <c r="K16" s="18">
        <f t="shared" si="4"/>
        <v>0</v>
      </c>
      <c r="L16" s="17">
        <f t="shared" si="5"/>
        <v>0</v>
      </c>
      <c r="M16" s="18">
        <f t="shared" si="2"/>
        <v>0</v>
      </c>
      <c r="N16" s="17">
        <f t="shared" si="3"/>
        <v>0</v>
      </c>
    </row>
    <row r="17" spans="2:14" ht="20" thickBot="1" x14ac:dyDescent="0.3">
      <c r="B17" s="29" t="s">
        <v>52</v>
      </c>
      <c r="C17" s="13">
        <f t="shared" si="6"/>
        <v>7</v>
      </c>
      <c r="D17" s="13" t="s">
        <v>43</v>
      </c>
      <c r="E17" s="41"/>
      <c r="F17" s="41"/>
      <c r="G17" s="14"/>
      <c r="H17" s="19"/>
      <c r="I17" s="18">
        <f t="shared" si="0"/>
        <v>0</v>
      </c>
      <c r="J17" s="17">
        <f t="shared" si="1"/>
        <v>0</v>
      </c>
      <c r="K17" s="18">
        <f t="shared" si="4"/>
        <v>0</v>
      </c>
      <c r="L17" s="17">
        <f t="shared" si="5"/>
        <v>0</v>
      </c>
      <c r="M17" s="18">
        <f t="shared" si="2"/>
        <v>0</v>
      </c>
      <c r="N17" s="17">
        <f t="shared" si="3"/>
        <v>0</v>
      </c>
    </row>
    <row r="18" spans="2:14" ht="20" thickBot="1" x14ac:dyDescent="0.3">
      <c r="B18" s="29" t="s">
        <v>52</v>
      </c>
      <c r="C18" s="13">
        <f t="shared" si="6"/>
        <v>8</v>
      </c>
      <c r="D18" s="13" t="s">
        <v>44</v>
      </c>
      <c r="E18" s="41"/>
      <c r="F18" s="41"/>
      <c r="G18" s="14"/>
      <c r="H18" s="19"/>
      <c r="I18" s="18">
        <f t="shared" si="0"/>
        <v>0</v>
      </c>
      <c r="J18" s="17">
        <f t="shared" si="1"/>
        <v>0</v>
      </c>
      <c r="K18" s="18">
        <f t="shared" si="4"/>
        <v>0</v>
      </c>
      <c r="L18" s="17">
        <f t="shared" si="5"/>
        <v>0</v>
      </c>
      <c r="M18" s="18">
        <f t="shared" si="2"/>
        <v>0</v>
      </c>
      <c r="N18" s="17">
        <f t="shared" si="3"/>
        <v>0</v>
      </c>
    </row>
    <row r="19" spans="2:14" ht="20" thickBot="1" x14ac:dyDescent="0.3">
      <c r="B19" s="29" t="s">
        <v>52</v>
      </c>
      <c r="C19" s="13">
        <f t="shared" si="6"/>
        <v>9</v>
      </c>
      <c r="D19" s="13" t="s">
        <v>45</v>
      </c>
      <c r="E19" s="41"/>
      <c r="F19" s="41"/>
      <c r="G19" s="14"/>
      <c r="H19" s="19"/>
      <c r="I19" s="18">
        <f t="shared" si="0"/>
        <v>0</v>
      </c>
      <c r="J19" s="17">
        <f t="shared" si="1"/>
        <v>0</v>
      </c>
      <c r="K19" s="18">
        <f t="shared" si="4"/>
        <v>0</v>
      </c>
      <c r="L19" s="17">
        <f t="shared" si="5"/>
        <v>0</v>
      </c>
      <c r="M19" s="18">
        <f t="shared" si="2"/>
        <v>0</v>
      </c>
      <c r="N19" s="17">
        <f t="shared" si="3"/>
        <v>0</v>
      </c>
    </row>
    <row r="20" spans="2:14" ht="20" thickBot="1" x14ac:dyDescent="0.3">
      <c r="B20" s="29" t="s">
        <v>52</v>
      </c>
      <c r="C20" s="13">
        <f t="shared" si="6"/>
        <v>10</v>
      </c>
      <c r="D20" s="13" t="s">
        <v>46</v>
      </c>
      <c r="E20" s="41"/>
      <c r="F20" s="41"/>
      <c r="G20" s="14"/>
      <c r="H20" s="19"/>
      <c r="I20" s="18">
        <f t="shared" si="0"/>
        <v>0</v>
      </c>
      <c r="J20" s="17">
        <f t="shared" si="1"/>
        <v>0</v>
      </c>
      <c r="K20" s="18">
        <f t="shared" si="4"/>
        <v>0</v>
      </c>
      <c r="L20" s="17">
        <f t="shared" si="5"/>
        <v>0</v>
      </c>
      <c r="M20" s="18">
        <f t="shared" si="2"/>
        <v>0</v>
      </c>
      <c r="N20" s="17">
        <f t="shared" si="3"/>
        <v>0</v>
      </c>
    </row>
    <row r="21" spans="2:14" ht="20" thickBot="1" x14ac:dyDescent="0.3">
      <c r="B21" s="29" t="s">
        <v>52</v>
      </c>
      <c r="C21" s="13">
        <f t="shared" si="6"/>
        <v>11</v>
      </c>
      <c r="D21" s="13" t="s">
        <v>8</v>
      </c>
      <c r="E21" s="41"/>
      <c r="F21" s="41"/>
      <c r="G21" s="14"/>
      <c r="H21" s="19"/>
      <c r="I21" s="18">
        <f t="shared" si="0"/>
        <v>0</v>
      </c>
      <c r="J21" s="17">
        <f t="shared" si="1"/>
        <v>0</v>
      </c>
      <c r="K21" s="18">
        <f t="shared" si="4"/>
        <v>0</v>
      </c>
      <c r="L21" s="17">
        <f t="shared" si="5"/>
        <v>0</v>
      </c>
      <c r="M21" s="18">
        <f t="shared" si="2"/>
        <v>0</v>
      </c>
      <c r="N21" s="17">
        <f t="shared" si="3"/>
        <v>0</v>
      </c>
    </row>
    <row r="22" spans="2:14" ht="20" thickBot="1" x14ac:dyDescent="0.3">
      <c r="B22" s="29" t="s">
        <v>56</v>
      </c>
      <c r="C22" s="13">
        <f t="shared" si="6"/>
        <v>12</v>
      </c>
      <c r="D22" s="13" t="s">
        <v>47</v>
      </c>
      <c r="E22" s="41"/>
      <c r="F22" s="41"/>
      <c r="G22" s="14"/>
      <c r="H22" s="19"/>
      <c r="I22" s="18">
        <f t="shared" si="0"/>
        <v>0</v>
      </c>
      <c r="J22" s="17">
        <f t="shared" si="1"/>
        <v>0</v>
      </c>
      <c r="K22" s="18">
        <f t="shared" si="4"/>
        <v>0</v>
      </c>
      <c r="L22" s="17">
        <f t="shared" si="5"/>
        <v>0</v>
      </c>
      <c r="M22" s="18">
        <f t="shared" si="2"/>
        <v>0</v>
      </c>
      <c r="N22" s="17">
        <f t="shared" si="3"/>
        <v>0</v>
      </c>
    </row>
    <row r="23" spans="2:14" ht="20" thickBot="1" x14ac:dyDescent="0.3">
      <c r="B23" s="29" t="s">
        <v>56</v>
      </c>
      <c r="C23" s="13">
        <f t="shared" si="6"/>
        <v>13</v>
      </c>
      <c r="D23" s="13" t="s">
        <v>48</v>
      </c>
      <c r="E23" s="41"/>
      <c r="F23" s="41"/>
      <c r="G23" s="14"/>
      <c r="H23" s="19"/>
      <c r="I23" s="18">
        <f t="shared" si="0"/>
        <v>0</v>
      </c>
      <c r="J23" s="17">
        <f t="shared" si="1"/>
        <v>0</v>
      </c>
      <c r="K23" s="18">
        <f t="shared" si="4"/>
        <v>0</v>
      </c>
      <c r="L23" s="17">
        <f t="shared" si="5"/>
        <v>0</v>
      </c>
      <c r="M23" s="18">
        <f t="shared" si="2"/>
        <v>0</v>
      </c>
      <c r="N23" s="17">
        <f t="shared" si="3"/>
        <v>0</v>
      </c>
    </row>
    <row r="24" spans="2:14" ht="20" thickBot="1" x14ac:dyDescent="0.3">
      <c r="B24" s="29" t="s">
        <v>56</v>
      </c>
      <c r="C24" s="13">
        <f t="shared" si="6"/>
        <v>14</v>
      </c>
      <c r="D24" s="13" t="s">
        <v>9</v>
      </c>
      <c r="E24" s="41"/>
      <c r="F24" s="41"/>
      <c r="G24" s="14"/>
      <c r="H24" s="19"/>
      <c r="I24" s="18">
        <f t="shared" si="0"/>
        <v>0</v>
      </c>
      <c r="J24" s="17">
        <f t="shared" si="1"/>
        <v>0</v>
      </c>
      <c r="K24" s="18">
        <f t="shared" si="4"/>
        <v>0</v>
      </c>
      <c r="L24" s="17">
        <f t="shared" si="5"/>
        <v>0</v>
      </c>
      <c r="M24" s="18">
        <f t="shared" si="2"/>
        <v>0</v>
      </c>
      <c r="N24" s="17">
        <f t="shared" si="3"/>
        <v>0</v>
      </c>
    </row>
    <row r="25" spans="2:14" ht="20" thickBot="1" x14ac:dyDescent="0.3">
      <c r="B25" s="29" t="s">
        <v>56</v>
      </c>
      <c r="C25" s="13">
        <f t="shared" si="6"/>
        <v>15</v>
      </c>
      <c r="D25" s="13" t="s">
        <v>10</v>
      </c>
      <c r="E25" s="41"/>
      <c r="F25" s="41"/>
      <c r="G25" s="14"/>
      <c r="H25" s="19"/>
      <c r="I25" s="18">
        <f t="shared" si="0"/>
        <v>0</v>
      </c>
      <c r="J25" s="17">
        <f t="shared" si="1"/>
        <v>0</v>
      </c>
      <c r="K25" s="18">
        <f t="shared" si="4"/>
        <v>0</v>
      </c>
      <c r="L25" s="17">
        <f t="shared" si="5"/>
        <v>0</v>
      </c>
      <c r="M25" s="18">
        <f t="shared" si="2"/>
        <v>0</v>
      </c>
      <c r="N25" s="17">
        <f t="shared" si="3"/>
        <v>0</v>
      </c>
    </row>
    <row r="26" spans="2:14" ht="20" thickBot="1" x14ac:dyDescent="0.3">
      <c r="B26" s="29" t="s">
        <v>57</v>
      </c>
      <c r="C26" s="13">
        <f t="shared" si="6"/>
        <v>16</v>
      </c>
      <c r="D26" s="13" t="s">
        <v>11</v>
      </c>
      <c r="E26" s="41"/>
      <c r="F26" s="41"/>
      <c r="G26" s="14"/>
      <c r="H26" s="19"/>
      <c r="I26" s="18">
        <f t="shared" si="0"/>
        <v>0</v>
      </c>
      <c r="J26" s="17">
        <f t="shared" si="1"/>
        <v>0</v>
      </c>
      <c r="K26" s="18">
        <f t="shared" si="4"/>
        <v>0</v>
      </c>
      <c r="L26" s="17">
        <f t="shared" si="5"/>
        <v>0</v>
      </c>
      <c r="M26" s="18">
        <f t="shared" si="2"/>
        <v>0</v>
      </c>
      <c r="N26" s="17">
        <f t="shared" si="3"/>
        <v>0</v>
      </c>
    </row>
    <row r="27" spans="2:14" ht="20" thickBot="1" x14ac:dyDescent="0.3">
      <c r="B27" s="29" t="s">
        <v>57</v>
      </c>
      <c r="C27" s="13">
        <f t="shared" si="6"/>
        <v>17</v>
      </c>
      <c r="D27" s="13" t="s">
        <v>12</v>
      </c>
      <c r="E27" s="41"/>
      <c r="F27" s="41"/>
      <c r="G27" s="14"/>
      <c r="H27" s="19"/>
      <c r="I27" s="18">
        <f t="shared" si="0"/>
        <v>0</v>
      </c>
      <c r="J27" s="17">
        <f t="shared" si="1"/>
        <v>0</v>
      </c>
      <c r="K27" s="18">
        <f t="shared" si="4"/>
        <v>0</v>
      </c>
      <c r="L27" s="17">
        <f t="shared" si="5"/>
        <v>0</v>
      </c>
      <c r="M27" s="18">
        <f t="shared" si="2"/>
        <v>0</v>
      </c>
      <c r="N27" s="17">
        <f t="shared" si="3"/>
        <v>0</v>
      </c>
    </row>
    <row r="28" spans="2:14" ht="20" thickBot="1" x14ac:dyDescent="0.3">
      <c r="B28" s="29" t="s">
        <v>57</v>
      </c>
      <c r="C28" s="13">
        <f t="shared" si="6"/>
        <v>18</v>
      </c>
      <c r="D28" s="13" t="s">
        <v>49</v>
      </c>
      <c r="E28" s="41"/>
      <c r="F28" s="41"/>
      <c r="G28" s="14"/>
      <c r="H28" s="19"/>
      <c r="I28" s="18">
        <f t="shared" si="0"/>
        <v>0</v>
      </c>
      <c r="J28" s="17">
        <f t="shared" si="1"/>
        <v>0</v>
      </c>
      <c r="K28" s="18">
        <f t="shared" si="4"/>
        <v>0</v>
      </c>
      <c r="L28" s="17">
        <f t="shared" si="5"/>
        <v>0</v>
      </c>
      <c r="M28" s="18">
        <f t="shared" si="2"/>
        <v>0</v>
      </c>
      <c r="N28" s="17">
        <f t="shared" si="3"/>
        <v>0</v>
      </c>
    </row>
    <row r="29" spans="2:14" ht="20" thickBot="1" x14ac:dyDescent="0.3">
      <c r="B29" s="29" t="s">
        <v>58</v>
      </c>
      <c r="C29" s="13">
        <f t="shared" si="6"/>
        <v>19</v>
      </c>
      <c r="D29" s="13" t="s">
        <v>13</v>
      </c>
      <c r="E29" s="41"/>
      <c r="F29" s="41"/>
      <c r="G29" s="14"/>
      <c r="H29" s="19"/>
      <c r="I29" s="18">
        <f t="shared" si="0"/>
        <v>0</v>
      </c>
      <c r="J29" s="17">
        <f t="shared" si="1"/>
        <v>0</v>
      </c>
      <c r="K29" s="18">
        <f t="shared" si="4"/>
        <v>0</v>
      </c>
      <c r="L29" s="17">
        <f t="shared" si="5"/>
        <v>0</v>
      </c>
      <c r="M29" s="18">
        <f t="shared" si="2"/>
        <v>0</v>
      </c>
      <c r="N29" s="17">
        <f t="shared" si="3"/>
        <v>0</v>
      </c>
    </row>
    <row r="30" spans="2:14" ht="20" thickBot="1" x14ac:dyDescent="0.3">
      <c r="B30" s="29" t="s">
        <v>58</v>
      </c>
      <c r="C30" s="13">
        <f t="shared" si="6"/>
        <v>20</v>
      </c>
      <c r="D30" s="13" t="s">
        <v>51</v>
      </c>
      <c r="E30" s="41"/>
      <c r="F30" s="41"/>
      <c r="G30" s="14"/>
      <c r="H30" s="19"/>
      <c r="I30" s="18">
        <f t="shared" si="0"/>
        <v>0</v>
      </c>
      <c r="J30" s="17">
        <f t="shared" si="1"/>
        <v>0</v>
      </c>
      <c r="K30" s="18">
        <f t="shared" si="4"/>
        <v>0</v>
      </c>
      <c r="L30" s="17">
        <f t="shared" si="5"/>
        <v>0</v>
      </c>
      <c r="M30" s="18">
        <f t="shared" si="2"/>
        <v>0</v>
      </c>
      <c r="N30" s="17">
        <f t="shared" si="3"/>
        <v>0</v>
      </c>
    </row>
    <row r="31" spans="2:14" ht="20" thickBot="1" x14ac:dyDescent="0.3">
      <c r="B31" s="29" t="s">
        <v>33</v>
      </c>
      <c r="C31" s="13">
        <f t="shared" si="6"/>
        <v>21</v>
      </c>
      <c r="D31" s="13" t="s">
        <v>14</v>
      </c>
      <c r="E31" s="41"/>
      <c r="F31" s="41"/>
      <c r="G31" s="14"/>
      <c r="H31" s="19"/>
      <c r="I31" s="18">
        <f t="shared" si="0"/>
        <v>0</v>
      </c>
      <c r="J31" s="17">
        <f t="shared" si="1"/>
        <v>0</v>
      </c>
      <c r="K31" s="18">
        <f t="shared" si="4"/>
        <v>0</v>
      </c>
      <c r="L31" s="17">
        <f t="shared" si="5"/>
        <v>0</v>
      </c>
      <c r="M31" s="18">
        <f t="shared" si="2"/>
        <v>0</v>
      </c>
      <c r="N31" s="17">
        <f t="shared" si="3"/>
        <v>0</v>
      </c>
    </row>
    <row r="32" spans="2:14" ht="20" thickBot="1" x14ac:dyDescent="0.3">
      <c r="B32" s="29" t="s">
        <v>33</v>
      </c>
      <c r="C32" s="13">
        <f t="shared" si="6"/>
        <v>22</v>
      </c>
      <c r="D32" s="13" t="s">
        <v>15</v>
      </c>
      <c r="E32" s="41"/>
      <c r="F32" s="41"/>
      <c r="G32" s="14"/>
      <c r="H32" s="19"/>
      <c r="I32" s="18">
        <f t="shared" si="0"/>
        <v>0</v>
      </c>
      <c r="J32" s="17">
        <f t="shared" si="1"/>
        <v>0</v>
      </c>
      <c r="K32" s="18">
        <f t="shared" si="4"/>
        <v>0</v>
      </c>
      <c r="L32" s="17">
        <f t="shared" si="5"/>
        <v>0</v>
      </c>
      <c r="M32" s="18">
        <f t="shared" si="2"/>
        <v>0</v>
      </c>
      <c r="N32" s="17">
        <f t="shared" si="3"/>
        <v>0</v>
      </c>
    </row>
    <row r="33" spans="2:14" ht="20" thickBot="1" x14ac:dyDescent="0.3">
      <c r="B33" s="29" t="s">
        <v>33</v>
      </c>
      <c r="C33" s="13">
        <f t="shared" si="6"/>
        <v>23</v>
      </c>
      <c r="D33" s="13" t="s">
        <v>16</v>
      </c>
      <c r="E33" s="41"/>
      <c r="F33" s="41"/>
      <c r="G33" s="14"/>
      <c r="H33" s="19"/>
      <c r="I33" s="18">
        <f t="shared" si="0"/>
        <v>0</v>
      </c>
      <c r="J33" s="17">
        <f t="shared" si="1"/>
        <v>0</v>
      </c>
      <c r="K33" s="18">
        <f t="shared" si="4"/>
        <v>0</v>
      </c>
      <c r="L33" s="17">
        <f t="shared" si="5"/>
        <v>0</v>
      </c>
      <c r="M33" s="18">
        <f t="shared" si="2"/>
        <v>0</v>
      </c>
      <c r="N33" s="17">
        <f t="shared" si="3"/>
        <v>0</v>
      </c>
    </row>
    <row r="34" spans="2:14" ht="20" thickBot="1" x14ac:dyDescent="0.3">
      <c r="B34" s="29" t="s">
        <v>33</v>
      </c>
      <c r="C34" s="13">
        <f t="shared" si="6"/>
        <v>24</v>
      </c>
      <c r="D34" s="13" t="s">
        <v>17</v>
      </c>
      <c r="E34" s="41"/>
      <c r="F34" s="41"/>
      <c r="G34" s="14"/>
      <c r="H34" s="19"/>
      <c r="I34" s="18">
        <f t="shared" si="0"/>
        <v>0</v>
      </c>
      <c r="J34" s="17">
        <f t="shared" si="1"/>
        <v>0</v>
      </c>
      <c r="K34" s="18">
        <f t="shared" si="4"/>
        <v>0</v>
      </c>
      <c r="L34" s="17">
        <f t="shared" si="5"/>
        <v>0</v>
      </c>
      <c r="M34" s="18">
        <f t="shared" si="2"/>
        <v>0</v>
      </c>
      <c r="N34" s="17">
        <f t="shared" si="3"/>
        <v>0</v>
      </c>
    </row>
    <row r="35" spans="2:14" ht="20" thickBot="1" x14ac:dyDescent="0.3">
      <c r="B35" s="29" t="s">
        <v>33</v>
      </c>
      <c r="C35" s="13">
        <f t="shared" si="6"/>
        <v>25</v>
      </c>
      <c r="D35" s="13" t="s">
        <v>18</v>
      </c>
      <c r="E35" s="41"/>
      <c r="F35" s="41"/>
      <c r="G35" s="14"/>
      <c r="H35" s="19"/>
      <c r="I35" s="18">
        <f t="shared" si="0"/>
        <v>0</v>
      </c>
      <c r="J35" s="17">
        <f t="shared" si="1"/>
        <v>0</v>
      </c>
      <c r="K35" s="18">
        <f t="shared" si="4"/>
        <v>0</v>
      </c>
      <c r="L35" s="17">
        <f t="shared" si="5"/>
        <v>0</v>
      </c>
      <c r="M35" s="18">
        <f t="shared" si="2"/>
        <v>0</v>
      </c>
      <c r="N35" s="17">
        <f t="shared" si="3"/>
        <v>0</v>
      </c>
    </row>
    <row r="36" spans="2:14" ht="20" thickBot="1" x14ac:dyDescent="0.3">
      <c r="B36" s="29" t="s">
        <v>33</v>
      </c>
      <c r="C36" s="13">
        <f t="shared" si="6"/>
        <v>26</v>
      </c>
      <c r="D36" s="13" t="s">
        <v>19</v>
      </c>
      <c r="E36" s="41"/>
      <c r="F36" s="41"/>
      <c r="G36" s="14"/>
      <c r="H36" s="19"/>
      <c r="I36" s="18">
        <f t="shared" si="0"/>
        <v>0</v>
      </c>
      <c r="J36" s="17">
        <f t="shared" si="1"/>
        <v>0</v>
      </c>
      <c r="K36" s="18">
        <f t="shared" si="4"/>
        <v>0</v>
      </c>
      <c r="L36" s="17">
        <f t="shared" si="5"/>
        <v>0</v>
      </c>
      <c r="M36" s="18">
        <f t="shared" si="2"/>
        <v>0</v>
      </c>
      <c r="N36" s="17">
        <f t="shared" si="3"/>
        <v>0</v>
      </c>
    </row>
    <row r="37" spans="2:14" ht="20" thickBot="1" x14ac:dyDescent="0.3">
      <c r="B37" s="29" t="s">
        <v>33</v>
      </c>
      <c r="C37" s="13">
        <f t="shared" si="6"/>
        <v>27</v>
      </c>
      <c r="D37" s="13" t="s">
        <v>20</v>
      </c>
      <c r="E37" s="41"/>
      <c r="F37" s="41"/>
      <c r="G37" s="14"/>
      <c r="H37" s="19"/>
      <c r="I37" s="18">
        <f t="shared" si="0"/>
        <v>0</v>
      </c>
      <c r="J37" s="17">
        <f t="shared" si="1"/>
        <v>0</v>
      </c>
      <c r="K37" s="18">
        <f t="shared" si="4"/>
        <v>0</v>
      </c>
      <c r="L37" s="17">
        <f t="shared" si="5"/>
        <v>0</v>
      </c>
      <c r="M37" s="18">
        <f t="shared" si="2"/>
        <v>0</v>
      </c>
      <c r="N37" s="17">
        <f t="shared" si="3"/>
        <v>0</v>
      </c>
    </row>
    <row r="38" spans="2:14" ht="20" thickBot="1" x14ac:dyDescent="0.3">
      <c r="B38" s="29" t="s">
        <v>33</v>
      </c>
      <c r="C38" s="13">
        <f t="shared" si="6"/>
        <v>28</v>
      </c>
      <c r="D38" s="13" t="s">
        <v>38</v>
      </c>
      <c r="E38" s="41"/>
      <c r="F38" s="41"/>
      <c r="G38" s="14"/>
      <c r="H38" s="19"/>
      <c r="I38" s="18">
        <f t="shared" si="0"/>
        <v>0</v>
      </c>
      <c r="J38" s="17">
        <f t="shared" si="1"/>
        <v>0</v>
      </c>
      <c r="K38" s="18">
        <f t="shared" si="4"/>
        <v>0</v>
      </c>
      <c r="L38" s="17">
        <f t="shared" si="5"/>
        <v>0</v>
      </c>
      <c r="M38" s="18">
        <f t="shared" si="2"/>
        <v>0</v>
      </c>
      <c r="N38" s="17">
        <f t="shared" si="3"/>
        <v>0</v>
      </c>
    </row>
    <row r="39" spans="2:14" ht="20" thickBot="1" x14ac:dyDescent="0.3">
      <c r="B39" s="29" t="s">
        <v>33</v>
      </c>
      <c r="C39" s="13">
        <f t="shared" si="6"/>
        <v>29</v>
      </c>
      <c r="D39" s="13" t="s">
        <v>21</v>
      </c>
      <c r="E39" s="41"/>
      <c r="F39" s="41"/>
      <c r="G39" s="14"/>
      <c r="H39" s="19"/>
      <c r="I39" s="18">
        <f t="shared" si="0"/>
        <v>0</v>
      </c>
      <c r="J39" s="17">
        <f t="shared" si="1"/>
        <v>0</v>
      </c>
      <c r="K39" s="18">
        <f t="shared" si="4"/>
        <v>0</v>
      </c>
      <c r="L39" s="17">
        <f t="shared" si="5"/>
        <v>0</v>
      </c>
      <c r="M39" s="18">
        <f t="shared" si="2"/>
        <v>0</v>
      </c>
      <c r="N39" s="17">
        <f t="shared" si="3"/>
        <v>0</v>
      </c>
    </row>
    <row r="40" spans="2:14" ht="20" thickBot="1" x14ac:dyDescent="0.3">
      <c r="B40" s="29" t="s">
        <v>33</v>
      </c>
      <c r="C40" s="13">
        <f t="shared" si="6"/>
        <v>30</v>
      </c>
      <c r="D40" s="13" t="s">
        <v>22</v>
      </c>
      <c r="E40" s="41"/>
      <c r="F40" s="41"/>
      <c r="G40" s="14"/>
      <c r="H40" s="19"/>
      <c r="I40" s="18">
        <f t="shared" si="0"/>
        <v>0</v>
      </c>
      <c r="J40" s="17">
        <f t="shared" si="1"/>
        <v>0</v>
      </c>
      <c r="K40" s="18">
        <f t="shared" si="4"/>
        <v>0</v>
      </c>
      <c r="L40" s="17">
        <f t="shared" si="5"/>
        <v>0</v>
      </c>
      <c r="M40" s="18">
        <f t="shared" si="2"/>
        <v>0</v>
      </c>
      <c r="N40" s="17">
        <f t="shared" si="3"/>
        <v>0</v>
      </c>
    </row>
    <row r="41" spans="2:14" ht="20" thickBot="1" x14ac:dyDescent="0.3">
      <c r="B41" s="29" t="s">
        <v>33</v>
      </c>
      <c r="C41" s="13">
        <v>40</v>
      </c>
      <c r="D41" s="13" t="s">
        <v>23</v>
      </c>
      <c r="E41" s="41"/>
      <c r="F41" s="41"/>
      <c r="G41" s="14"/>
      <c r="H41" s="19"/>
      <c r="I41" s="31">
        <f t="shared" si="0"/>
        <v>0</v>
      </c>
      <c r="J41" s="32">
        <f t="shared" si="1"/>
        <v>0</v>
      </c>
      <c r="K41" s="31">
        <f t="shared" si="4"/>
        <v>0</v>
      </c>
      <c r="L41" s="32">
        <f t="shared" si="5"/>
        <v>0</v>
      </c>
      <c r="M41" s="31">
        <f t="shared" ref="M41" si="7">IF($B41="R",IF(($I41)&gt;($J41),($I41)-($J41),0),0)</f>
        <v>0</v>
      </c>
      <c r="N41" s="32">
        <f t="shared" si="3"/>
        <v>0</v>
      </c>
    </row>
    <row r="42" spans="2:14" ht="12" customHeight="1" x14ac:dyDescent="0.25"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</row>
    <row r="43" spans="2:14" ht="30.5" customHeight="1" thickBot="1" x14ac:dyDescent="0.25">
      <c r="B43" s="7"/>
      <c r="C43" s="7"/>
      <c r="D43" s="37" t="s">
        <v>54</v>
      </c>
      <c r="E43" s="37">
        <f t="shared" ref="E43:N43" si="8">SUM(E11:E41)</f>
        <v>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0</v>
      </c>
      <c r="K43" s="37">
        <f t="shared" si="8"/>
        <v>0</v>
      </c>
      <c r="L43" s="37">
        <f t="shared" si="8"/>
        <v>0</v>
      </c>
      <c r="M43" s="37">
        <f t="shared" si="8"/>
        <v>0</v>
      </c>
      <c r="N43" s="37">
        <f t="shared" si="8"/>
        <v>0</v>
      </c>
    </row>
    <row r="44" spans="2:14" s="8" customFormat="1" ht="42.5" customHeight="1" thickBot="1" x14ac:dyDescent="0.25">
      <c r="B44" s="6"/>
      <c r="C44" s="7"/>
      <c r="E44" s="64" t="str">
        <f>IF(N44&lt;M44,"El ejercicio cerró con Utilidad",IF(M44&lt;N44,"El ejercicio cerró con Pérdidas","El ejercicio cerró sin resultados positivos o negativos"))</f>
        <v>El ejercicio cerró sin resultados positivos o negativos</v>
      </c>
      <c r="F44" s="64"/>
      <c r="G44" s="64"/>
      <c r="H44" s="64"/>
      <c r="I44" s="64"/>
      <c r="J44" s="65"/>
      <c r="K44" s="37">
        <f>IF(L43&gt;K43,L43-K43,0)</f>
        <v>0</v>
      </c>
      <c r="L44" s="37">
        <f>IF(K43&gt;L43,K43-L43,0)</f>
        <v>0</v>
      </c>
      <c r="M44" s="37">
        <f>IF(N43&gt;M43,N43-M43,0)</f>
        <v>0</v>
      </c>
      <c r="N44" s="37">
        <f>IF(M43&gt;N43,M43-N43,0)</f>
        <v>0</v>
      </c>
    </row>
    <row r="45" spans="2:14" ht="44.5" customHeight="1" thickBot="1" x14ac:dyDescent="0.3">
      <c r="C45" s="1"/>
      <c r="E45" s="30"/>
      <c r="F45" s="30"/>
      <c r="G45" s="30"/>
      <c r="H45" s="30"/>
      <c r="I45" s="30"/>
      <c r="J45" s="47" t="s">
        <v>54</v>
      </c>
      <c r="K45" s="46">
        <f>SUM(K43:K44)</f>
        <v>0</v>
      </c>
      <c r="L45" s="38">
        <f>SUM(L43:L44)</f>
        <v>0</v>
      </c>
      <c r="M45" s="38">
        <f>SUM(M43:M44)</f>
        <v>0</v>
      </c>
      <c r="N45" s="38">
        <f>SUM(N43:N44)</f>
        <v>0</v>
      </c>
    </row>
    <row r="46" spans="2:14" ht="19" x14ac:dyDescent="0.2">
      <c r="K46" s="62" t="str">
        <f>IF(K45&lt;&gt;L45,"DEBE y HABER no coinciden","Cumple con equidad contable")</f>
        <v>Cumple con equidad contable</v>
      </c>
      <c r="L46" s="62"/>
    </row>
    <row r="47" spans="2:14" ht="19" x14ac:dyDescent="0.2">
      <c r="K47" s="57">
        <f>IF(M45=N45,1,-1)</f>
        <v>1</v>
      </c>
      <c r="L47" s="57"/>
    </row>
  </sheetData>
  <mergeCells count="15">
    <mergeCell ref="K46:L46"/>
    <mergeCell ref="K47:L47"/>
    <mergeCell ref="B6:D6"/>
    <mergeCell ref="B7:D7"/>
    <mergeCell ref="E44:J44"/>
    <mergeCell ref="E6:F6"/>
    <mergeCell ref="E7:F7"/>
    <mergeCell ref="M9:N9"/>
    <mergeCell ref="B9:B10"/>
    <mergeCell ref="C9:C10"/>
    <mergeCell ref="D9:D10"/>
    <mergeCell ref="E9:F9"/>
    <mergeCell ref="G9:H9"/>
    <mergeCell ref="I9:J9"/>
    <mergeCell ref="K9:L9"/>
  </mergeCells>
  <pageMargins left="0.7" right="0.7" top="0.75" bottom="0.75" header="0.3" footer="0.3"/>
  <pageSetup orientation="portrait" r:id="rId1"/>
  <ignoredErrors>
    <ignoredError sqref="L44:M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Indicaciones</vt:lpstr>
      <vt:lpstr>Sumas y Saldos</vt:lpstr>
      <vt:lpstr>Balance Comprobación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Microsoft Office User</cp:lastModifiedBy>
  <cp:lastPrinted>2023-02-11T20:24:01Z</cp:lastPrinted>
  <dcterms:created xsi:type="dcterms:W3CDTF">2015-09-20T15:52:45Z</dcterms:created>
  <dcterms:modified xsi:type="dcterms:W3CDTF">2023-02-11T20:30:20Z</dcterms:modified>
</cp:coreProperties>
</file>